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060" windowHeight="858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9" i="2"/>
  <c r="I9"/>
  <c r="J12"/>
  <c r="F12"/>
  <c r="R11"/>
  <c r="Q9"/>
  <c r="R9" s="1"/>
</calcChain>
</file>

<file path=xl/sharedStrings.xml><?xml version="1.0" encoding="utf-8"?>
<sst xmlns="http://schemas.openxmlformats.org/spreadsheetml/2006/main" count="55" uniqueCount="46">
  <si>
    <t>Код по классификации доходов бюджета, получающего межбюджетный трансферт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</si>
  <si>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</si>
  <si>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</si>
  <si>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</si>
  <si>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</si>
  <si>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</si>
  <si>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</si>
  <si>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</si>
  <si>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</si>
  <si>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</si>
  <si>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</si>
  <si>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</si>
  <si>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</si>
  <si>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ИТОГО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</si>
  <si>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</si>
  <si>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</si>
  <si>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 xml:space="preserve">(подпись)                           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</si>
  <si>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</si>
  <si>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</si>
  <si>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 xml:space="preserve">  8(81375)64294</t>
  </si>
  <si>
    <t>Неиспользованный остаток межбюджетного трансферта, подлежащий возврату</t>
  </si>
  <si>
    <t>Размер софинансирования из местного бюджета</t>
  </si>
  <si>
    <t>Бурак Л.В.</t>
  </si>
  <si>
    <t>Код по бюджетной классификации бюджета, предоставляющего межбюджетный трансферт</t>
  </si>
  <si>
    <t>Расходы, подтвержденные документами и произведенные за счет средств местного бюджета</t>
  </si>
  <si>
    <t>Фактические показатели результативностииспользования субсидии</t>
  </si>
  <si>
    <t xml:space="preserve">Утвержден приказом комитета мо местному самоуправлению, межнациональным и межконфессиональным отношениям Ленинградской области от 04.05.2015г. № 10 </t>
  </si>
  <si>
    <t xml:space="preserve">     об использовании субсидии, предоставленной из областного бюджета Ленинградской области бюджету МО "Пустомержское сельское поселение" Кингисеппского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за  2017 год</t>
  </si>
  <si>
    <t>Восстановление профиля дороги пос.Ивановское от библиотеки через плотину по ул.Молодежная от д.№ 1 до д.№ 10</t>
  </si>
  <si>
    <t>Устройство покрытия ул.Железнодорожная в п.ст.Веймарн от перекрестка до д.№ 23</t>
  </si>
  <si>
    <t>Восстановление профиля щебеночной дороги пос.Ивановское ул.Набережная</t>
  </si>
  <si>
    <t>Утверждено бюджетных назначений на 2017 год (областной и местный бюджет)</t>
  </si>
  <si>
    <t>910 2 02 22999 910 0000 151</t>
  </si>
  <si>
    <t xml:space="preserve">990 1403 6630370880 521 251 </t>
  </si>
  <si>
    <t>660,00</t>
  </si>
  <si>
    <t>586,0 м</t>
  </si>
  <si>
    <t>450,0м</t>
  </si>
  <si>
    <t>Общество с ограниченной ответственностью"СтройНерудИнвест"</t>
  </si>
  <si>
    <t xml:space="preserve">Муниципальный контракт № 0145300003117000003 от 05.06.17г. </t>
  </si>
  <si>
    <t>КС-2 от № 1 от 07.07.2017г.,КС-3 № 1 от 07.07.2017,акт 1 от 07.07.2017г.</t>
  </si>
  <si>
    <t xml:space="preserve">Муниципальный контракт № 0145300003117000008-02 от 12.09.17г. </t>
  </si>
  <si>
    <t>Договор 1-ЭК/2017 от 23.11.20147г.</t>
  </si>
  <si>
    <t>акт У17 от 08.12.2017г.</t>
  </si>
  <si>
    <t>КС-2 от № 1 от 17.10.2017г.,КС-3 № 1 от 17.10.2017,акт 1 от 17.10.2017г.</t>
  </si>
  <si>
    <t>Петрова И.Г.</t>
  </si>
  <si>
    <t xml:space="preserve">  
Глава администрации  МО "Пустомержское сельское поселение" Ленинградской области _________________Л.И.Иванова                                                                                                                                            
Начальник сектора учета:_________________________________________________________  __________И.Г.Петрова</t>
  </si>
</sst>
</file>

<file path=xl/styles.xml><?xml version="1.0" encoding="utf-8"?>
<styleSheet xmlns="http://schemas.openxmlformats.org/spreadsheetml/2006/main">
  <fonts count="10">
    <font>
      <sz val="1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/>
    <xf numFmtId="0" fontId="4" fillId="0" borderId="0" xfId="0" applyFont="1" applyAlignment="1">
      <alignment wrapText="1"/>
    </xf>
    <xf numFmtId="0" fontId="5" fillId="0" borderId="1" xfId="0" applyFont="1" applyBorder="1"/>
    <xf numFmtId="0" fontId="4" fillId="0" borderId="0" xfId="0" applyFont="1"/>
    <xf numFmtId="49" fontId="6" fillId="0" borderId="1" xfId="0" applyNumberFormat="1" applyFont="1" applyBorder="1" applyAlignment="1">
      <alignment vertical="top" wrapText="1"/>
    </xf>
    <xf numFmtId="0" fontId="7" fillId="0" borderId="1" xfId="0" applyFont="1" applyBorder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Alignment="1">
      <alignment wrapText="1"/>
    </xf>
    <xf numFmtId="4" fontId="8" fillId="0" borderId="1" xfId="0" applyNumberFormat="1" applyFont="1" applyBorder="1"/>
    <xf numFmtId="0" fontId="5" fillId="0" borderId="0" xfId="0" applyFont="1" applyBorder="1"/>
    <xf numFmtId="0" fontId="0" fillId="0" borderId="0" xfId="0" applyBorder="1"/>
    <xf numFmtId="4" fontId="8" fillId="0" borderId="0" xfId="0" applyNumberFormat="1" applyFont="1" applyBorder="1"/>
    <xf numFmtId="0" fontId="7" fillId="0" borderId="0" xfId="0" applyFont="1" applyBorder="1"/>
    <xf numFmtId="49" fontId="0" fillId="0" borderId="0" xfId="0" applyNumberFormat="1" applyBorder="1"/>
    <xf numFmtId="0" fontId="0" fillId="0" borderId="0" xfId="0" applyFill="1"/>
    <xf numFmtId="0" fontId="0" fillId="0" borderId="0" xfId="0" applyFill="1" applyAlignment="1"/>
    <xf numFmtId="4" fontId="8" fillId="0" borderId="1" xfId="0" applyNumberFormat="1" applyFont="1" applyFill="1" applyBorder="1"/>
    <xf numFmtId="4" fontId="8" fillId="0" borderId="0" xfId="0" applyNumberFormat="1" applyFont="1" applyFill="1" applyBorder="1"/>
    <xf numFmtId="49" fontId="9" fillId="0" borderId="1" xfId="1" applyNumberFormat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/>
    <xf numFmtId="0" fontId="5" fillId="0" borderId="0" xfId="0" applyFont="1"/>
    <xf numFmtId="49" fontId="6" fillId="0" borderId="1" xfId="1" applyNumberFormat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0" fontId="0" fillId="0" borderId="0" xfId="0"/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9" fillId="0" borderId="1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/>
    <xf numFmtId="49" fontId="6" fillId="0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tabSelected="1" topLeftCell="A10" workbookViewId="0">
      <selection activeCell="W11" sqref="W11"/>
    </sheetView>
  </sheetViews>
  <sheetFormatPr defaultRowHeight="12.75"/>
  <cols>
    <col min="1" max="1" width="0.33203125" customWidth="1"/>
    <col min="2" max="2" width="12.83203125" customWidth="1"/>
    <col min="3" max="3" width="10.1640625" customWidth="1"/>
    <col min="4" max="5" width="10.33203125" customWidth="1"/>
    <col min="6" max="6" width="11.5" hidden="1" customWidth="1"/>
    <col min="7" max="7" width="9.5" customWidth="1"/>
    <col min="8" max="8" width="9.83203125" style="11" customWidth="1"/>
    <col min="9" max="9" width="8.5" style="19" customWidth="1"/>
    <col min="10" max="10" width="8.1640625" customWidth="1"/>
    <col min="11" max="11" width="9.5" customWidth="1"/>
    <col min="12" max="12" width="8.33203125" hidden="1" customWidth="1"/>
    <col min="13" max="13" width="3.33203125" hidden="1" customWidth="1"/>
    <col min="14" max="14" width="11.1640625" customWidth="1"/>
    <col min="15" max="15" width="10.1640625" customWidth="1"/>
    <col min="16" max="16" width="8.6640625" customWidth="1"/>
    <col min="17" max="18" width="10.5" customWidth="1"/>
    <col min="19" max="19" width="11.5" customWidth="1"/>
    <col min="20" max="20" width="8.83203125" customWidth="1"/>
  </cols>
  <sheetData>
    <row r="1" spans="2:20" ht="7.5" hidden="1" customHeight="1"/>
    <row r="2" spans="2:20" s="11" customFormat="1" ht="56.45" customHeight="1">
      <c r="I2" s="19"/>
      <c r="P2" s="41" t="s">
        <v>26</v>
      </c>
      <c r="Q2" s="42"/>
      <c r="R2" s="42"/>
      <c r="S2" s="42"/>
      <c r="T2" s="42"/>
    </row>
    <row r="3" spans="2:20" s="1" customFormat="1">
      <c r="D3" s="2"/>
      <c r="E3" s="2"/>
      <c r="F3" s="2"/>
      <c r="G3" s="8"/>
      <c r="H3" s="12"/>
      <c r="I3" s="39" t="s">
        <v>1</v>
      </c>
      <c r="J3" s="39"/>
      <c r="K3" s="39"/>
      <c r="L3" s="2"/>
      <c r="M3" s="2"/>
      <c r="N3" s="2"/>
    </row>
    <row r="4" spans="2:20" s="1" customFormat="1" ht="77.45" customHeight="1">
      <c r="B4" s="7"/>
      <c r="C4" s="43" t="s">
        <v>27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7"/>
    </row>
    <row r="5" spans="2:20" ht="14.25" customHeight="1">
      <c r="C5" s="1"/>
      <c r="D5" s="1"/>
      <c r="E5" s="1"/>
      <c r="F5" s="1"/>
      <c r="G5" s="7"/>
      <c r="H5" s="10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2:20" ht="45" customHeight="1">
      <c r="B7" s="38" t="s">
        <v>23</v>
      </c>
      <c r="C7" s="38" t="s">
        <v>0</v>
      </c>
      <c r="D7" s="38" t="s">
        <v>31</v>
      </c>
      <c r="E7" s="38" t="s">
        <v>7</v>
      </c>
      <c r="F7" s="38" t="s">
        <v>8</v>
      </c>
      <c r="G7" s="38" t="s">
        <v>21</v>
      </c>
      <c r="H7" s="38" t="s">
        <v>11</v>
      </c>
      <c r="I7" s="45" t="s">
        <v>24</v>
      </c>
      <c r="J7" s="38" t="s">
        <v>20</v>
      </c>
      <c r="K7" s="38" t="s">
        <v>12</v>
      </c>
      <c r="L7" s="40"/>
      <c r="M7" s="40"/>
      <c r="N7" s="38" t="s">
        <v>2</v>
      </c>
      <c r="O7" s="38"/>
      <c r="P7" s="38"/>
      <c r="Q7" s="38"/>
      <c r="R7" s="38"/>
      <c r="S7" s="38"/>
      <c r="T7" s="38"/>
    </row>
    <row r="8" spans="2:20" ht="124.9" customHeight="1">
      <c r="B8" s="38"/>
      <c r="C8" s="38"/>
      <c r="D8" s="38"/>
      <c r="E8" s="38"/>
      <c r="F8" s="38"/>
      <c r="G8" s="38"/>
      <c r="H8" s="38"/>
      <c r="I8" s="45"/>
      <c r="J8" s="38"/>
      <c r="K8" s="38"/>
      <c r="L8" s="40"/>
      <c r="M8" s="40"/>
      <c r="N8" s="28" t="s">
        <v>3</v>
      </c>
      <c r="O8" s="28" t="s">
        <v>4</v>
      </c>
      <c r="P8" s="28" t="s">
        <v>9</v>
      </c>
      <c r="Q8" s="28" t="s">
        <v>5</v>
      </c>
      <c r="R8" s="28" t="s">
        <v>6</v>
      </c>
      <c r="S8" s="28" t="s">
        <v>10</v>
      </c>
      <c r="T8" s="28" t="s">
        <v>25</v>
      </c>
    </row>
    <row r="9" spans="2:20" s="9" customFormat="1" ht="105" customHeight="1">
      <c r="B9" s="5" t="s">
        <v>33</v>
      </c>
      <c r="C9" s="32" t="s">
        <v>32</v>
      </c>
      <c r="D9" s="29">
        <v>889984.97</v>
      </c>
      <c r="E9" s="29">
        <v>790395.18</v>
      </c>
      <c r="F9" s="29"/>
      <c r="G9" s="29">
        <v>99589.79</v>
      </c>
      <c r="H9" s="29">
        <f>E9</f>
        <v>790395.18</v>
      </c>
      <c r="I9" s="30">
        <f>G9</f>
        <v>99589.79</v>
      </c>
      <c r="J9" s="29">
        <v>0</v>
      </c>
      <c r="K9" s="31" t="s">
        <v>28</v>
      </c>
      <c r="L9" s="23"/>
      <c r="M9" s="23"/>
      <c r="N9" s="34" t="s">
        <v>37</v>
      </c>
      <c r="O9" s="35" t="s">
        <v>38</v>
      </c>
      <c r="P9" s="34" t="s">
        <v>28</v>
      </c>
      <c r="Q9" s="29">
        <f>D9</f>
        <v>889984.97</v>
      </c>
      <c r="R9" s="29">
        <f>Q9</f>
        <v>889984.97</v>
      </c>
      <c r="S9" s="35" t="s">
        <v>39</v>
      </c>
      <c r="T9" s="31" t="s">
        <v>34</v>
      </c>
    </row>
    <row r="10" spans="2:20" s="33" customFormat="1" ht="116.45" customHeight="1">
      <c r="B10" s="5" t="s">
        <v>33</v>
      </c>
      <c r="C10" s="32" t="s">
        <v>32</v>
      </c>
      <c r="D10" s="29">
        <v>400047</v>
      </c>
      <c r="E10" s="29">
        <v>350000</v>
      </c>
      <c r="F10" s="29"/>
      <c r="G10" s="29">
        <v>50047</v>
      </c>
      <c r="H10" s="29">
        <v>350000</v>
      </c>
      <c r="I10" s="30">
        <v>24043.88</v>
      </c>
      <c r="J10" s="29"/>
      <c r="K10" s="32" t="s">
        <v>29</v>
      </c>
      <c r="L10" s="32"/>
      <c r="M10" s="32"/>
      <c r="N10" s="34" t="s">
        <v>37</v>
      </c>
      <c r="O10" s="35" t="s">
        <v>40</v>
      </c>
      <c r="P10" s="35" t="s">
        <v>29</v>
      </c>
      <c r="Q10" s="29">
        <v>374043.88</v>
      </c>
      <c r="R10" s="29">
        <v>374043.88</v>
      </c>
      <c r="S10" s="35" t="s">
        <v>43</v>
      </c>
      <c r="T10" s="31" t="s">
        <v>35</v>
      </c>
    </row>
    <row r="11" spans="2:20" ht="158.44999999999999" customHeight="1">
      <c r="B11" s="5" t="s">
        <v>33</v>
      </c>
      <c r="C11" s="32" t="s">
        <v>32</v>
      </c>
      <c r="D11" s="24">
        <v>386981.03</v>
      </c>
      <c r="E11" s="24">
        <v>344004.82</v>
      </c>
      <c r="F11" s="24"/>
      <c r="G11" s="24">
        <v>42976.21</v>
      </c>
      <c r="H11" s="24">
        <v>297000</v>
      </c>
      <c r="I11" s="25">
        <v>33000</v>
      </c>
      <c r="J11" s="24">
        <v>47004.82</v>
      </c>
      <c r="K11" s="32" t="s">
        <v>30</v>
      </c>
      <c r="L11" s="40"/>
      <c r="M11" s="40"/>
      <c r="N11" s="34" t="s">
        <v>37</v>
      </c>
      <c r="O11" s="35" t="s">
        <v>41</v>
      </c>
      <c r="P11" s="35" t="s">
        <v>30</v>
      </c>
      <c r="Q11" s="24">
        <v>330000</v>
      </c>
      <c r="R11" s="24">
        <f>Q11</f>
        <v>330000</v>
      </c>
      <c r="S11" s="35" t="s">
        <v>42</v>
      </c>
      <c r="T11" s="32" t="s">
        <v>36</v>
      </c>
    </row>
    <row r="12" spans="2:20" s="27" customFormat="1" ht="21" customHeight="1">
      <c r="B12" s="3" t="s">
        <v>13</v>
      </c>
      <c r="C12" s="3"/>
      <c r="D12" s="13">
        <v>1677013</v>
      </c>
      <c r="E12" s="13">
        <v>1484400</v>
      </c>
      <c r="F12" s="13">
        <f t="shared" ref="F12" si="0">F9+F11</f>
        <v>0</v>
      </c>
      <c r="G12" s="13">
        <v>192613</v>
      </c>
      <c r="H12" s="13">
        <v>1437395.18</v>
      </c>
      <c r="I12" s="21">
        <v>156633.67000000001</v>
      </c>
      <c r="J12" s="13">
        <f t="shared" ref="J12" si="1">J9+J11</f>
        <v>47004.82</v>
      </c>
      <c r="K12" s="6"/>
      <c r="L12" s="6"/>
      <c r="M12" s="6"/>
      <c r="N12" s="6"/>
      <c r="O12" s="6"/>
      <c r="P12" s="6"/>
      <c r="Q12" s="13">
        <v>1594028.85</v>
      </c>
      <c r="R12" s="13">
        <v>1594028.85</v>
      </c>
      <c r="S12" s="26"/>
      <c r="T12" s="6">
        <v>1696</v>
      </c>
    </row>
    <row r="13" spans="2:20" s="9" customFormat="1" ht="24.6" customHeight="1">
      <c r="B13" s="14"/>
      <c r="C13" s="15"/>
      <c r="D13" s="16"/>
      <c r="E13" s="16"/>
      <c r="F13" s="16"/>
      <c r="G13" s="16"/>
      <c r="H13" s="16"/>
      <c r="I13" s="22"/>
      <c r="J13" s="16"/>
      <c r="K13" s="17"/>
      <c r="L13" s="17"/>
      <c r="M13" s="17"/>
      <c r="N13" s="17"/>
      <c r="O13" s="17"/>
      <c r="P13" s="17"/>
      <c r="Q13" s="16"/>
      <c r="R13" s="16"/>
      <c r="S13" s="18"/>
      <c r="T13" s="15"/>
    </row>
    <row r="14" spans="2:20" ht="79.150000000000006" customHeight="1">
      <c r="B14" s="37" t="s">
        <v>45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 t="s">
        <v>14</v>
      </c>
      <c r="P14" s="36"/>
      <c r="Q14" s="36"/>
      <c r="R14" s="36"/>
    </row>
    <row r="15" spans="2:20">
      <c r="O15" s="36" t="s">
        <v>15</v>
      </c>
      <c r="P15" s="36"/>
      <c r="Q15" s="36" t="s">
        <v>22</v>
      </c>
      <c r="R15" s="36"/>
    </row>
    <row r="16" spans="2:20">
      <c r="O16" s="36" t="s">
        <v>16</v>
      </c>
      <c r="P16" s="36"/>
      <c r="Q16" s="36"/>
      <c r="R16" s="36"/>
    </row>
    <row r="17" spans="2:5">
      <c r="B17" t="s">
        <v>17</v>
      </c>
      <c r="C17" s="4" t="s">
        <v>44</v>
      </c>
      <c r="E17" s="4" t="s">
        <v>19</v>
      </c>
    </row>
    <row r="18" spans="2:5">
      <c r="B18" t="s">
        <v>18</v>
      </c>
    </row>
    <row r="19" spans="2:5">
      <c r="B19" s="4"/>
    </row>
  </sheetData>
  <mergeCells count="22">
    <mergeCell ref="N7:T7"/>
    <mergeCell ref="P2:T2"/>
    <mergeCell ref="C4:S4"/>
    <mergeCell ref="E7:E8"/>
    <mergeCell ref="L7:M8"/>
    <mergeCell ref="J7:J8"/>
    <mergeCell ref="F7:F8"/>
    <mergeCell ref="I7:I8"/>
    <mergeCell ref="K7:K8"/>
    <mergeCell ref="C7:C8"/>
    <mergeCell ref="D7:D8"/>
    <mergeCell ref="B7:B8"/>
    <mergeCell ref="G7:G8"/>
    <mergeCell ref="I3:K3"/>
    <mergeCell ref="H7:H8"/>
    <mergeCell ref="L11:M11"/>
    <mergeCell ref="Q15:R15"/>
    <mergeCell ref="O16:P16"/>
    <mergeCell ref="Q16:R16"/>
    <mergeCell ref="B14:N14"/>
    <mergeCell ref="O14:R14"/>
    <mergeCell ref="O15:P15"/>
  </mergeCells>
  <phoneticPr fontId="2" type="noConversion"/>
  <pageMargins left="0.15748031496062992" right="0.15748031496062992" top="0.39370078740157483" bottom="0.23622047244094491" header="0.31496062992125984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HP</cp:lastModifiedBy>
  <cp:lastPrinted>2017-12-18T07:23:59Z</cp:lastPrinted>
  <dcterms:created xsi:type="dcterms:W3CDTF">2012-12-14T12:28:53Z</dcterms:created>
  <dcterms:modified xsi:type="dcterms:W3CDTF">2017-12-20T13:19:30Z</dcterms:modified>
</cp:coreProperties>
</file>